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IROP KKP 2016\CBS spol, s.r.o\VO + Prieskum trhu\VO_služby\SP\"/>
    </mc:Choice>
  </mc:AlternateContent>
  <bookViews>
    <workbookView xWindow="0" yWindow="0" windowWidth="28800" windowHeight="12435"/>
  </bookViews>
  <sheets>
    <sheet name="Príloha č. 1" sheetId="1" r:id="rId1"/>
  </sheets>
  <externalReferences>
    <externalReference r:id="rId2"/>
  </externalReferences>
  <definedNames>
    <definedName name="_xlnm._FilterDatabase" localSheetId="0" hidden="1">'Príloha č. 1'!$A$1:$A$8</definedName>
    <definedName name="aukcia">[1]summary!$F$187</definedName>
    <definedName name="_xlnm.Print_Area" localSheetId="0">'Príloha č. 1'!$B$4:$L$53</definedName>
    <definedName name="obstarávateľ" comment="obstarávateľ vs verejný obstarávateľ">[1]summary!$N$4</definedName>
    <definedName name="today">[1]summary!$K$37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 l="1"/>
  <c r="A4" i="1" l="1"/>
</calcChain>
</file>

<file path=xl/sharedStrings.xml><?xml version="1.0" encoding="utf-8"?>
<sst xmlns="http://schemas.openxmlformats.org/spreadsheetml/2006/main" count="167" uniqueCount="100">
  <si>
    <t>Pokyny k vyplneniu: Vypĺňajú sa žlto vyznačené polia !!!</t>
  </si>
  <si>
    <t>Vymedzenie častí logického celku</t>
  </si>
  <si>
    <t>Opis / Technická špecifikácia 
- požadované technické parametre</t>
  </si>
  <si>
    <t>Číselný údaj / Hodnota / Charakteristika parametra 
- požadovaná hodnota parametra</t>
  </si>
  <si>
    <t>Merná jednotka</t>
  </si>
  <si>
    <t>Parametre navrhovanej technológie - navrhovateľ vyplní konkrétnu hodnotu parametra ním navrhovanej technológie
(hodnota/číselný údaj a podobne podľa zadania)</t>
  </si>
  <si>
    <t>hodnota:</t>
  </si>
  <si>
    <t>ks</t>
  </si>
  <si>
    <t>Miesto:</t>
  </si>
  <si>
    <t>Dátum:</t>
  </si>
  <si>
    <t>video o produkte Maľované Mapy</t>
  </si>
  <si>
    <t>Vytvorenie produktového videa</t>
  </si>
  <si>
    <t>video o knižnej edícii Slovensko z neba</t>
  </si>
  <si>
    <t xml:space="preserve">
Vytvorenie produktového videa
</t>
  </si>
  <si>
    <t>video o turistických mapách VKÚ</t>
  </si>
  <si>
    <t>video o našej firme CBS spol, s.r.o.</t>
  </si>
  <si>
    <t>Databanka leteckých fotografií Slovenska</t>
  </si>
  <si>
    <t>Vytvorenie databanky leteckých fotografií</t>
  </si>
  <si>
    <t>šiltovky</t>
  </si>
  <si>
    <t>Šiltovka celoplátená, unise, červená farba</t>
  </si>
  <si>
    <t xml:space="preserve"> lodičky</t>
  </si>
  <si>
    <t>Dámska letecká lodička, pre letušku, modrá farba</t>
  </si>
  <si>
    <t xml:space="preserve">Lodička pre letušku, jedna veľkosť, potlač loga na ľavej strane v prednej časti. </t>
  </si>
  <si>
    <t>Tričko pánske</t>
  </si>
  <si>
    <t>Tričko unisex, červená farba</t>
  </si>
  <si>
    <t>Tričko dámske, červená farba</t>
  </si>
  <si>
    <t>Tričko dámske</t>
  </si>
  <si>
    <t>Polokošeľa dámska</t>
  </si>
  <si>
    <t>Polokošeľa pánska</t>
  </si>
  <si>
    <t xml:space="preserve">Sukňa </t>
  </si>
  <si>
    <t>Bunda</t>
  </si>
  <si>
    <t>Polokošeľa dámska, biela farba</t>
  </si>
  <si>
    <t>Polokošeľa pánska, biela farba</t>
  </si>
  <si>
    <t xml:space="preserve">Modrá sukňa </t>
  </si>
  <si>
    <t>Bunda červená</t>
  </si>
  <si>
    <t xml:space="preserve">Krátka sukňa do polovice stehien, s rozparkom vpredu alebo na boku. Veľkosti: S – 5 ks, M – 5 ks </t>
  </si>
  <si>
    <t xml:space="preserve">Perá </t>
  </si>
  <si>
    <t xml:space="preserve">Magnetky </t>
  </si>
  <si>
    <t xml:space="preserve">Kalendáre </t>
  </si>
  <si>
    <t xml:space="preserve">Odznaky </t>
  </si>
  <si>
    <t xml:space="preserve">Záložky do knihy </t>
  </si>
  <si>
    <t xml:space="preserve">Balóniky </t>
  </si>
  <si>
    <t>Papierové tašky</t>
  </si>
  <si>
    <t>Jednoduché pero s mechanizmom a klasickou tuhou</t>
  </si>
  <si>
    <t>Magnetky na chladničku</t>
  </si>
  <si>
    <t>Papierové tašky s uškom</t>
  </si>
  <si>
    <t xml:space="preserve">Záložka do knihy, papierová </t>
  </si>
  <si>
    <t>Odznak</t>
  </si>
  <si>
    <t>Nástenné kalendáre</t>
  </si>
  <si>
    <t>Balóniky, klasická veľkosť (nie mini), s potlačou loga na jednej strane a sloganom na druhej strane. Farebné verzie: modrý – 100 ks, červený - 100 ks, zelený – 100 ks</t>
  </si>
  <si>
    <t>Pero s potlačou loga a sloganu, plastové, s funkčným mechanizmom, štýlové. Farebné variácie: biele – 2000 ks, červené – 1500 ks, modré – 1500 ks</t>
  </si>
  <si>
    <t xml:space="preserve">Voňačky do auta </t>
  </si>
  <si>
    <t>Leták A5</t>
  </si>
  <si>
    <t xml:space="preserve">Leták A5, lesklý </t>
  </si>
  <si>
    <t>Leták A4</t>
  </si>
  <si>
    <t>Leták A4, lesklý</t>
  </si>
  <si>
    <t>Katalóg A4</t>
  </si>
  <si>
    <t>Katalóg vo formáte A4, lesklý</t>
  </si>
  <si>
    <t xml:space="preserve">Hlavičkový papier </t>
  </si>
  <si>
    <t xml:space="preserve">Nálepky na obálky </t>
  </si>
  <si>
    <t xml:space="preserve">Vizitky </t>
  </si>
  <si>
    <t>Klasický formát vizitiek</t>
  </si>
  <si>
    <t xml:space="preserve">Značenie na budovách firmy, 3D logo </t>
  </si>
  <si>
    <t>3D logo</t>
  </si>
  <si>
    <t>Stánok pre výstavy (1 refresh, 1 nový CZ)</t>
  </si>
  <si>
    <t>Stánok pre výstavy, skladací, pre exteriér</t>
  </si>
  <si>
    <t>Skladací stánok na výstavy, pôdorys 2x3 m, s vysúvacou šikmou strechou z bannerovej plachty vrátane celopotlače, nepremokavá strecha, bočné plachty z banneroviny s celopotlačou, na suchý zips</t>
  </si>
  <si>
    <t>Osvetlenie stánku</t>
  </si>
  <si>
    <t>LED osvetlenie stánku, pútavé, vysoký jas</t>
  </si>
  <si>
    <t xml:space="preserve">Roll-up </t>
  </si>
  <si>
    <t>Prezentačný roll-up</t>
  </si>
  <si>
    <t>Názov:</t>
  </si>
  <si>
    <t>Marketing</t>
  </si>
  <si>
    <t>Zmluva o službách - Príloha č.2</t>
  </si>
  <si>
    <t>Požiadavky na predmet zákazky</t>
  </si>
  <si>
    <t>Vo videu je potrebné zachytiť kompletnú výrobu mapy od A po Z, od leteckého fotografovania, cez prácu maliara (reportáž u maliara v atelieri pri práci), grafika, textára, po tlač mapy a osadenie stojanov. Celé video by malo mať 6-10 min a ešte jedno krátke promo video do 4 min. Výstupy pre použitie v TV + formát na youtube. Podmienkou sú skúsenosti s profesionálnou tvorbou propagačných videí a ukážka aspoň troch videí vyrobených pre tri rôzne subjekty. Dodanie do 30 dní od zadania.</t>
  </si>
  <si>
    <t>Produktové video o knižnej edícii Slovensko z neba. Práca obsahuje aj filmovanie z lietadla (do nákladov si treba rátať aj prenájom cerfikovaného 2-4 miestneho lietadla u firmy s povolením na vykonávanie leteckých prác na cca 60min let) a zachytenie jednotlivých fáz výroby kníh. Celé video by malo mať 6-10 min a ešte jedno krátke promo video do 4 min. Výstupy pre použitie v TV + formát na youtube. Podmienkou sú skúsenosti s profesionálnou tvorbou propagačných videí a ukážka aspoň troch videí vyrobených pre tri rôzne subjekty.  Dodanie do 30 dní od zadania.</t>
  </si>
  <si>
    <t>Produktové video o turistických mapách VKÚ. Práca obsahuje filmovanie v teréne, turistických chodníkov a ďalej zachytenie jednotlivých fáz výroby kartografickej mapy. Celé video by malo mať 6-10 min a ešte jedno krátke promo video do 4 min. Výstupy pre použitie v TV + formát na youtube. Podmienkou sú skúsenosti s profesionálnou tvorbou propagačných videí a ukážka aspoň troch videí vyrobených pre tri rôzne subjekty.  Dodanie do 30 dní od zadania.</t>
  </si>
  <si>
    <t>Video - firemný materiál - ľudia pri práci, autá, lietadlo, budovy,… Vo videu sa predstaví história firmy, fázy jej vývoja a vízia do budúcnosti. Celé video by malo mať 6-10 min a ešte jedno krátke promo video do 4 min. Výstupy pre použitie v TV + formát na youtube. Podmienkou sú skúsenosti s profesionálnou tvorbou propagačných videí a ukážka aspoň troch videí vyrobených pre tri rôzne subjekty.  Dodanie do 30 dní od zadania.</t>
  </si>
  <si>
    <t xml:space="preserve">Webová databanka fotografií s 500.000 leteckými fotografiami, fungujúca aj ako eshop. Musí byť robená v open source systéme Wordpress, nakoľko naši zamestnanci majú skúsenosti s prácou s ním. Do Wordpressu je nutné implementovanie CDN (Content Delivery Network), na ktorú sa budú ukladať dáta.
Fotografie v kvalite WQHD, HD a SD – každá na zakúpenie v inej sume. Fotografia v rozlíšení SD (dlhšia strana 720px) je k dispozícii aj pre širokú verejnosť zadarmo – dá sa priamo z databanky odoslať ako pohľadnica „pozdrav z mojej obce z neba“ na ľubovoľné adresy, alebo zdieľať na sociálnych sieťach. Táto fotografia je prekrytá grafikou, aby nemohla byť použitá inak. Buď je tam nahratá len jedna fotografia vo WQHD a systém ju sám zmenší na ďalšie rozmery, alebo sú tam nahraté 3 rôzne verzie tej istej fotografie. K dispozícii je možnosť kúpiť si aj fotografiu v plnom rozlíšení v pôvodnom formáte (raw, nef, tif, jpg). To je vždy iné, keďže sú nasnímané rôznymi fotoaparátmi a v rôznych formátoch. Tam je len uvedené pôvodné rozlíšenie fotografie a jej formát a po zaplatení užívateľovi fotografiu pošleme. Fyzicky sa veľký originál v databanke nenachádza. 
Je potrebné nastavenie nevytvárania zmenšenín fotografii, ktoré nie sú potrebné (Wordpress a téma totiž defaultne vytvárajú z každého nahratého obrázku svoje miniatúry a tieto potom len zväčšujú množstvo súborov na serveri a zaberajú miesto a spomaľujú celkovo web. Treba toto hneď na začiatku zamedziť.
Platba je možná na webe kartou, prevodom alebo cez paypal. Automaticky po úhrade umožní systém fotografiu stiahnuť v zvolenej kvalite. Spárovanie platby funguje automaticky. Náhľady fotografií obsahujú ochrannú vodotlač. Ceny sa dajú spravovať, dá sa nastaviť akcia na konkrétne fotky, alebo skupiny fotografií. Je možné uplatniť si získané kupóny od nás (ako darček apod.). Fotografie sú podelené v adresároch na internom serveri v priestoroch spoločnosti. Systém je kraj – okres – obec – rok fotografovania. V každom adresári je 30-100 fotografií. Spolu približne 500.000. V cene výroby je potrebné rátať nielen s výrobou webu, ale aj s úvodným prebraním adresárov s cca. 1.500.000 zábermi, základným výberom najlepších fotografií a základnou grafickou úpravou (narovnanie, orez, expozícia, farby, ostrosť) a nahratím približne 500.000 fotografií do webovej databanky. Databanka musí mať užívateľsky prívetivý redakčný systém, cez ktorý bude možné nahrávať fotografie (aj po väčších skupinách), upravovať ceny, atď.
Cez redakčný systém máme možnosť k fotografiám dopĺňať aj iné súvisiace produkty, napríklad tlač fotografie na plátno, alebo exteriérovú tabuľu, či výrobu puzzle. A to hromadne pre všetky fotografie, pre jednu skupinu (napríklad kraj/okres) alebo individuálne pre jednu fotografiu. Podmienkou sú skúsenosti s tvorbou webových stránok a ukážka aspoň piatich webových stránok robených vo Wordpresse, z toho aspoň dvoch e-shopov..Termín odovzdania diela do 60 dní od zadania.
</t>
  </si>
  <si>
    <t xml:space="preserve">Celoplátená šiltovka s pevným šiltom (letecká), unisex, jedna veľkosť, s potlačou loga na čelovej strane. 
Umiestnenie loga viď. designmanuál. 
</t>
  </si>
  <si>
    <t>Tričko s krátkym rukávom, unisex, na prednej strane v strede potlač loga, na zadnej strane v strede potlač sloganu. farba, min. 200g bavlna ,Veľkosti: M – 10 ks, L – 30 ks, XL – 20 ks</t>
  </si>
  <si>
    <t xml:space="preserve">Tričko s krátkym rukávom, dámsky strih, V výstrih, na prednej strane v strede potlač loga, na zadnej strane v strede potlač sloganu, min. 200g bavlna ,Veľkosti: S – 15 ks, M – 15 ks </t>
  </si>
  <si>
    <t>Polokošeľa s krátkym rukávom, dámsky strih, na prednej strane na ľavej strane potlač loga, min. 200g, zloženie: bavlna + polyester Veľkosti: S – 10 ks, M – 10 ks</t>
  </si>
  <si>
    <t>Polokošeľa s krátkym rukávom, pánsky strih, na prednej strane na ľavej stane potlač loga, min. 200g, zloženie: bavlna + polyester Veľkosti: M – 10 ks, L – 20 ks, XL – 20 ks</t>
  </si>
  <si>
    <t xml:space="preserve">Červená športová bunda na zips, vysoký golier, bez kapucne, min. 250g, softshell,  Potlač loga na prednej ľavej strane, na zadnej strane v strede potlač sloganu. Veľkosti: S – 5 ks, M – 10 ks, L – 10 ks, XL – 5 ks </t>
  </si>
  <si>
    <t>Magnetky na chladničku, rozmer 9x6 cm, plnofarebná potlač (vizuál dodáme)</t>
  </si>
  <si>
    <t>Nástenný kalendár, A3, 13 listov, 170g papier, otáčací mechanizmus so špirálovou väzbou, farebnosť 4+0 (grafiku dodáme)</t>
  </si>
  <si>
    <t>Odznak s logom CBS, 3D – odlievaný,  dodanie do 1 týždňa od zadania, pripínací mechanizmus s poistkou na druhej strane, rozmer cca 1 cm</t>
  </si>
  <si>
    <t>Papierová záložka do knihy 250g KL, 4+4 , rozmer 20x6 cm</t>
  </si>
  <si>
    <t>Papierové tašky s uškami, biele, širšie dno cca 4 cm, na formát knihy A4. potlač loga s nápisom (spolu cca 8 cm) obojstranná jednofarebná potlač</t>
  </si>
  <si>
    <t>Formát štvorec alebo obdĺžnik, s plnofarebnou potlačou na jednej strane, logo a slogan na druhej strane</t>
  </si>
  <si>
    <t>Plnofarebná potlač 4+4, 135g KL,orez na formát formát A5</t>
  </si>
  <si>
    <t>Plnofarebná potlač 4+4, 135g KL, orez na formát formát A4</t>
  </si>
  <si>
    <t>4 + 24 strán, obálka 170g KL, vnútro 135g KL, väzba V1</t>
  </si>
  <si>
    <t>Formát A4, plnofarebná potlač 4+0, 80g bezdrevný OF</t>
  </si>
  <si>
    <t>Potlač 4+0, plnofarebná, papierová, rozmer cca 4x4 cm, na rolke alebo hárku</t>
  </si>
  <si>
    <t>Plnofarebná potlač 4+4, 90x50mm, 300g KL</t>
  </si>
  <si>
    <t>Prezentačný roll-up, skladací, s výškou 2m, šírka 85cm, plnofarebná potlač</t>
  </si>
  <si>
    <t>Výroba 3D loga pre exteriér na budovy, s podsvietením alebo nasvietením (LED), výška 200 cm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</si>
</sst>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1"/>
      <color theme="1"/>
      <name val="Calibri"/>
      <family val="2"/>
      <charset val="238"/>
      <scheme val="minor"/>
    </font>
    <font>
      <b/>
      <sz val="14"/>
      <color rgb="FFC00000"/>
      <name val="Calibri"/>
      <family val="2"/>
      <charset val="238"/>
      <scheme val="minor"/>
    </font>
    <font>
      <b/>
      <sz val="18"/>
      <color theme="1"/>
      <name val="Calibri"/>
      <family val="2"/>
      <charset val="238"/>
      <scheme val="minor"/>
    </font>
    <font>
      <b/>
      <sz val="14"/>
      <color theme="1"/>
      <name val="Calibri"/>
      <family val="2"/>
      <charset val="238"/>
      <scheme val="minor"/>
    </font>
    <font>
      <sz val="13"/>
      <color theme="1"/>
      <name val="Calibri"/>
      <family val="2"/>
      <charset val="238"/>
      <scheme val="minor"/>
    </font>
    <font>
      <i/>
      <sz val="11"/>
      <color theme="1"/>
      <name val="Calibri"/>
      <family val="2"/>
      <charset val="238"/>
      <scheme val="minor"/>
    </font>
    <font>
      <b/>
      <sz val="10"/>
      <color theme="1"/>
      <name val="Calibri"/>
      <family val="2"/>
      <charset val="238"/>
      <scheme val="minor"/>
    </font>
    <font>
      <i/>
      <sz val="10"/>
      <color rgb="FFFF0000"/>
      <name val="Calibri"/>
      <family val="2"/>
      <charset val="238"/>
      <scheme val="minor"/>
    </font>
    <font>
      <sz val="10"/>
      <color theme="1"/>
      <name val="Calibri"/>
      <family val="2"/>
      <charset val="238"/>
      <scheme val="minor"/>
    </font>
    <font>
      <sz val="10"/>
      <name val="Arial"/>
      <family val="2"/>
      <charset val="238"/>
    </font>
    <font>
      <sz val="11"/>
      <name val="Calibri"/>
      <family val="2"/>
      <charset val="238"/>
      <scheme val="minor"/>
    </font>
    <font>
      <sz val="9"/>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theme="0" tint="-0.14999847407452621"/>
        <bgColor indexed="64"/>
      </patternFill>
    </fill>
  </fills>
  <borders count="46">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0" fillId="0" borderId="0"/>
  </cellStyleXfs>
  <cellXfs count="72">
    <xf numFmtId="0" fontId="0" fillId="0" borderId="0" xfId="0"/>
    <xf numFmtId="0" fontId="0" fillId="0" borderId="0" xfId="0" applyFont="1" applyAlignment="1" applyProtection="1">
      <alignment vertical="center"/>
    </xf>
    <xf numFmtId="0" fontId="2" fillId="2" borderId="0" xfId="0" applyFont="1" applyFill="1" applyAlignment="1" applyProtection="1">
      <alignment vertical="center"/>
    </xf>
    <xf numFmtId="0" fontId="1" fillId="0" borderId="0" xfId="0" applyFont="1" applyAlignment="1" applyProtection="1">
      <alignment horizontal="center" vertical="center" wrapText="1"/>
    </xf>
    <xf numFmtId="49" fontId="0" fillId="0" borderId="0" xfId="0" applyNumberFormat="1"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wrapText="1"/>
    </xf>
    <xf numFmtId="0" fontId="7" fillId="4" borderId="5" xfId="0" applyFont="1" applyFill="1" applyBorder="1" applyAlignment="1" applyProtection="1">
      <alignment horizontal="center" vertical="center" wrapText="1"/>
    </xf>
    <xf numFmtId="0" fontId="9" fillId="3" borderId="9"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protection locked="0"/>
    </xf>
    <xf numFmtId="0" fontId="9" fillId="2" borderId="16" xfId="0" applyNumberFormat="1" applyFont="1" applyFill="1" applyBorder="1" applyAlignment="1" applyProtection="1">
      <alignment horizontal="center" vertical="center" wrapText="1"/>
      <protection locked="0"/>
    </xf>
    <xf numFmtId="0" fontId="9" fillId="3" borderId="23"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protection locked="0"/>
    </xf>
    <xf numFmtId="0" fontId="11" fillId="0" borderId="0" xfId="1" applyFont="1" applyFill="1" applyAlignment="1" applyProtection="1">
      <alignment horizontal="right" vertical="center"/>
    </xf>
    <xf numFmtId="0" fontId="11" fillId="0" borderId="31" xfId="1" applyFont="1" applyFill="1" applyBorder="1" applyAlignment="1" applyProtection="1">
      <alignment vertical="center"/>
    </xf>
    <xf numFmtId="0" fontId="11" fillId="0" borderId="0" xfId="1" applyFont="1" applyFill="1" applyAlignment="1" applyProtection="1">
      <alignment vertical="center"/>
    </xf>
    <xf numFmtId="0" fontId="11" fillId="0" borderId="31" xfId="1" applyFont="1" applyFill="1" applyBorder="1" applyAlignment="1" applyProtection="1">
      <alignment vertical="center" wrapText="1"/>
    </xf>
    <xf numFmtId="0" fontId="11" fillId="0" borderId="0" xfId="1" applyFont="1" applyFill="1" applyBorder="1" applyAlignment="1" applyProtection="1">
      <alignment vertical="center"/>
    </xf>
    <xf numFmtId="0" fontId="9" fillId="3" borderId="38" xfId="0" applyNumberFormat="1" applyFont="1" applyFill="1" applyBorder="1" applyAlignment="1" applyProtection="1">
      <alignment horizontal="center" vertical="center" wrapText="1"/>
    </xf>
    <xf numFmtId="0" fontId="9" fillId="3" borderId="39" xfId="0" applyNumberFormat="1" applyFont="1" applyFill="1" applyBorder="1" applyAlignment="1" applyProtection="1">
      <alignment horizontal="center" vertical="center" wrapText="1"/>
    </xf>
    <xf numFmtId="0" fontId="9" fillId="3" borderId="15" xfId="0" applyNumberFormat="1" applyFont="1" applyFill="1" applyBorder="1" applyAlignment="1" applyProtection="1">
      <alignment horizontal="center" vertical="center" wrapText="1"/>
    </xf>
    <xf numFmtId="0" fontId="9" fillId="3" borderId="42" xfId="0" applyNumberFormat="1" applyFont="1" applyFill="1" applyBorder="1" applyAlignment="1" applyProtection="1">
      <alignment horizontal="center" vertical="center" wrapText="1"/>
    </xf>
    <xf numFmtId="0" fontId="9" fillId="3" borderId="24" xfId="0" applyNumberFormat="1" applyFont="1" applyFill="1" applyBorder="1" applyAlignment="1" applyProtection="1">
      <alignment horizontal="center" vertical="center" wrapText="1"/>
    </xf>
    <xf numFmtId="0" fontId="9" fillId="3" borderId="37" xfId="0" applyNumberFormat="1" applyFont="1" applyFill="1" applyBorder="1" applyAlignment="1" applyProtection="1">
      <alignment horizontal="center" vertical="center" wrapText="1"/>
    </xf>
    <xf numFmtId="0" fontId="9" fillId="3" borderId="25"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horizontal="center" vertical="center" wrapText="1"/>
    </xf>
    <xf numFmtId="0" fontId="9" fillId="3" borderId="36" xfId="0" applyNumberFormat="1" applyFont="1" applyFill="1" applyBorder="1" applyAlignment="1" applyProtection="1">
      <alignment horizontal="center" vertical="center" wrapText="1"/>
    </xf>
    <xf numFmtId="0" fontId="9" fillId="3" borderId="16" xfId="0" applyNumberFormat="1" applyFont="1" applyFill="1" applyBorder="1" applyAlignment="1" applyProtection="1">
      <alignment horizontal="center" vertical="center" wrapText="1"/>
    </xf>
    <xf numFmtId="0" fontId="11" fillId="0" borderId="32" xfId="1" applyFont="1" applyFill="1" applyBorder="1" applyAlignment="1" applyProtection="1">
      <alignment horizontal="center" vertical="center"/>
    </xf>
    <xf numFmtId="0" fontId="9" fillId="3" borderId="7" xfId="0" applyNumberFormat="1" applyFont="1" applyFill="1" applyBorder="1" applyAlignment="1" applyProtection="1">
      <alignment horizontal="center" vertical="center" wrapText="1"/>
    </xf>
    <xf numFmtId="0" fontId="9" fillId="3" borderId="35" xfId="0" applyNumberFormat="1" applyFont="1" applyFill="1" applyBorder="1" applyAlignment="1" applyProtection="1">
      <alignment horizontal="center" vertical="center" wrapText="1"/>
    </xf>
    <xf numFmtId="0" fontId="9" fillId="3" borderId="10" xfId="0" applyNumberFormat="1" applyFont="1" applyFill="1" applyBorder="1" applyAlignment="1" applyProtection="1">
      <alignment horizontal="center" vertical="center" wrapText="1"/>
    </xf>
    <xf numFmtId="0" fontId="9" fillId="3" borderId="28" xfId="0" applyNumberFormat="1" applyFont="1" applyFill="1" applyBorder="1" applyAlignment="1" applyProtection="1">
      <alignment horizontal="center" vertical="center" wrapText="1"/>
    </xf>
    <xf numFmtId="0" fontId="9" fillId="3" borderId="29" xfId="0" applyNumberFormat="1" applyFont="1" applyFill="1" applyBorder="1" applyAlignment="1" applyProtection="1">
      <alignment horizontal="center" vertical="center" wrapText="1"/>
    </xf>
    <xf numFmtId="0" fontId="9" fillId="3" borderId="11" xfId="0" applyNumberFormat="1" applyFont="1" applyFill="1" applyBorder="1" applyAlignment="1" applyProtection="1">
      <alignment horizontal="center" vertical="center" wrapText="1"/>
    </xf>
    <xf numFmtId="0" fontId="9" fillId="3" borderId="12" xfId="0" applyNumberFormat="1" applyFont="1" applyFill="1" applyBorder="1" applyAlignment="1" applyProtection="1">
      <alignment horizontal="center" vertical="center" wrapText="1"/>
    </xf>
    <xf numFmtId="0" fontId="9" fillId="3" borderId="44" xfId="0" applyNumberFormat="1" applyFont="1" applyFill="1" applyBorder="1" applyAlignment="1" applyProtection="1">
      <alignment horizontal="center" vertical="center" wrapText="1"/>
    </xf>
    <xf numFmtId="0" fontId="9" fillId="3" borderId="45" xfId="0" applyNumberFormat="1" applyFont="1" applyFill="1" applyBorder="1" applyAlignment="1" applyProtection="1">
      <alignment horizontal="center" vertical="center" wrapText="1"/>
    </xf>
    <xf numFmtId="0" fontId="9" fillId="3" borderId="15" xfId="0" applyNumberFormat="1" applyFont="1" applyFill="1" applyBorder="1" applyAlignment="1" applyProtection="1">
      <alignment horizontal="center" vertical="center" wrapText="1"/>
    </xf>
    <xf numFmtId="0" fontId="9" fillId="2" borderId="41"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26" xfId="0" applyNumberFormat="1" applyFont="1" applyFill="1" applyBorder="1" applyAlignment="1" applyProtection="1">
      <alignment horizontal="center" vertical="center" wrapText="1"/>
      <protection locked="0"/>
    </xf>
    <xf numFmtId="0" fontId="9" fillId="3" borderId="24" xfId="0" applyNumberFormat="1" applyFont="1" applyFill="1" applyBorder="1" applyAlignment="1" applyProtection="1">
      <alignment vertical="center" wrapText="1"/>
    </xf>
    <xf numFmtId="0" fontId="9" fillId="3" borderId="27" xfId="0" applyNumberFormat="1" applyFont="1" applyFill="1" applyBorder="1" applyAlignment="1" applyProtection="1">
      <alignment vertical="center" wrapText="1"/>
    </xf>
    <xf numFmtId="0" fontId="9" fillId="3" borderId="21" xfId="0" applyNumberFormat="1" applyFont="1" applyFill="1" applyBorder="1" applyAlignment="1" applyProtection="1">
      <alignment horizontal="center" vertical="center" wrapText="1"/>
    </xf>
    <xf numFmtId="0" fontId="9" fillId="3" borderId="22"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vertical="center" wrapText="1"/>
    </xf>
    <xf numFmtId="0" fontId="9" fillId="3" borderId="14" xfId="0" applyNumberFormat="1" applyFont="1" applyFill="1" applyBorder="1" applyAlignment="1" applyProtection="1">
      <alignment vertical="center" wrapText="1"/>
    </xf>
    <xf numFmtId="0" fontId="9" fillId="3" borderId="19"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9" fillId="3" borderId="7" xfId="0" applyNumberFormat="1" applyFont="1" applyFill="1" applyBorder="1" applyAlignment="1" applyProtection="1">
      <alignment vertical="center" wrapText="1"/>
    </xf>
    <xf numFmtId="0" fontId="9" fillId="3" borderId="8" xfId="0" applyNumberFormat="1" applyFont="1" applyFill="1" applyBorder="1" applyAlignment="1" applyProtection="1">
      <alignment vertical="center" wrapText="1"/>
    </xf>
    <xf numFmtId="0" fontId="9" fillId="3" borderId="34" xfId="0" applyNumberFormat="1" applyFont="1" applyFill="1" applyBorder="1" applyAlignment="1" applyProtection="1">
      <alignment horizontal="center" vertical="center" wrapText="1"/>
    </xf>
    <xf numFmtId="0" fontId="9" fillId="3" borderId="33" xfId="0" applyNumberFormat="1" applyFont="1" applyFill="1" applyBorder="1" applyAlignment="1" applyProtection="1">
      <alignment horizontal="center" vertical="center" wrapText="1"/>
    </xf>
    <xf numFmtId="0" fontId="9" fillId="3" borderId="30" xfId="0" applyNumberFormat="1" applyFont="1" applyFill="1" applyBorder="1" applyAlignment="1" applyProtection="1">
      <alignment horizontal="center" vertical="center" wrapText="1"/>
    </xf>
    <xf numFmtId="0" fontId="9" fillId="3" borderId="17" xfId="0" applyNumberFormat="1" applyFont="1" applyFill="1" applyBorder="1" applyAlignment="1" applyProtection="1">
      <alignment horizontal="center" vertical="center" wrapText="1"/>
    </xf>
    <xf numFmtId="0" fontId="9" fillId="3" borderId="43"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NumberFormat="1" applyFont="1" applyAlignment="1" applyProtection="1">
      <alignment vertical="center"/>
    </xf>
    <xf numFmtId="0" fontId="0" fillId="3" borderId="0" xfId="0" applyNumberFormat="1" applyFont="1" applyFill="1" applyAlignment="1" applyProtection="1">
      <alignment vertical="center"/>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1" xfId="0" applyFont="1" applyFill="1" applyBorder="1" applyAlignment="1" applyProtection="1">
      <alignment vertical="center" wrapText="1"/>
    </xf>
    <xf numFmtId="0" fontId="7" fillId="4" borderId="2" xfId="0" applyFont="1" applyFill="1" applyBorder="1" applyAlignment="1" applyProtection="1">
      <alignment vertical="center" wrapText="1"/>
    </xf>
    <xf numFmtId="0" fontId="7" fillId="4" borderId="6"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8" fillId="4" borderId="1" xfId="0" applyFont="1" applyFill="1" applyBorder="1" applyAlignment="1" applyProtection="1">
      <alignment vertical="center" wrapText="1"/>
    </xf>
    <xf numFmtId="0" fontId="8" fillId="4" borderId="40" xfId="0" applyFont="1" applyFill="1" applyBorder="1" applyAlignment="1" applyProtection="1">
      <alignment vertical="center" wrapText="1"/>
    </xf>
    <xf numFmtId="0" fontId="12" fillId="3" borderId="13" xfId="0" applyNumberFormat="1" applyFont="1" applyFill="1" applyBorder="1" applyAlignment="1" applyProtection="1">
      <alignment horizontal="center" vertical="center" wrapText="1"/>
    </xf>
    <xf numFmtId="0" fontId="12" fillId="3" borderId="14"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horizontal="left" vertical="top" wrapText="1"/>
    </xf>
    <xf numFmtId="0" fontId="9" fillId="3" borderId="14" xfId="0" applyNumberFormat="1" applyFont="1" applyFill="1" applyBorder="1" applyAlignment="1" applyProtection="1">
      <alignment horizontal="left" vertical="top" wrapText="1"/>
    </xf>
  </cellXfs>
  <cellStyles count="2">
    <cellStyle name="Normal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IROP%20KKP%202016/CBS%20spol,%20s.r.o/VO%20+%20Prieskum%20trhu/star&#233;/Prieskum%20trhu%20+%20VO%202016_Predloha_2015_343_v001ab_po%2001.02.2017%20&#8211;%20&#269;as&#357;%201%20s&#250;bor%20zariaden&#23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nančné limity"/>
      <sheetName val="Obálky - tlač"/>
      <sheetName val="Príprava"/>
      <sheetName val="Výzva na prieskum trhu"/>
      <sheetName val="Príloha č. 1"/>
      <sheetName val="Príloha č. 2"/>
      <sheetName val="Prieskum trhu"/>
      <sheetName val="Súťažné podklady"/>
      <sheetName val="Menovanie komisie"/>
      <sheetName val="Zaslanie SP + Evidencia"/>
      <sheetName val="Otváranie Ostatné"/>
      <sheetName val="Žiadosť o vysvetlenie-Ostatné"/>
      <sheetName val="Otváranie Kritériá"/>
      <sheetName val="Žiadosť o vysvetlenie-Kritériá"/>
      <sheetName val="Aukcia"/>
      <sheetName val="Žiadosť o predloženie dokladov"/>
      <sheetName val="Oznámenia o výsledku"/>
      <sheetName val="Podnet na začatie kontroly"/>
      <sheetName val="Výzva na súčinnosť"/>
      <sheetName val="Správa o zákazke"/>
      <sheetName val="§ 55 ods. 2"/>
      <sheetName val="§ 57 ods. 2"/>
      <sheetName val="Oznámenie o zrušení VO"/>
      <sheetName val="Osobné prevzatie SP"/>
      <sheetName val="Osobné prevzatie ponuky"/>
      <sheetName val="DB"/>
      <sheetName val="Pracovné dni"/>
      <sheetName val="Pomocné"/>
      <sheetName val="checklist - neaktuálny"/>
    </sheetNames>
    <sheetDataSet>
      <sheetData sheetId="0">
        <row r="4">
          <cell r="N4" t="str">
            <v>obstarávateľ</v>
          </cell>
        </row>
        <row r="37">
          <cell r="K37">
            <v>43964</v>
          </cell>
        </row>
        <row r="40">
          <cell r="K40">
            <v>43971</v>
          </cell>
        </row>
        <row r="187">
          <cell r="F187" t="str">
            <v>nie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53"/>
  <sheetViews>
    <sheetView tabSelected="1" view="pageBreakPreview" zoomScaleNormal="100" zoomScaleSheetLayoutView="100" workbookViewId="0">
      <pane ySplit="3" topLeftCell="A4" activePane="bottomLeft" state="frozen"/>
      <selection pane="bottomLeft" activeCell="L13" sqref="L13"/>
    </sheetView>
  </sheetViews>
  <sheetFormatPr defaultColWidth="9.140625" defaultRowHeight="15" x14ac:dyDescent="0.25"/>
  <cols>
    <col min="1" max="1" width="4.7109375" style="1" customWidth="1"/>
    <col min="2" max="2" width="3.5703125" style="4" customWidth="1"/>
    <col min="3" max="3" width="13.28515625" style="1" customWidth="1"/>
    <col min="4" max="5" width="9.7109375" style="1" customWidth="1"/>
    <col min="6" max="6" width="37.28515625" style="1" customWidth="1"/>
    <col min="7" max="7" width="18.28515625" style="1" customWidth="1"/>
    <col min="8" max="8" width="4.5703125" style="1" customWidth="1"/>
    <col min="9" max="9" width="4" style="1" customWidth="1"/>
    <col min="10" max="10" width="8.5703125" style="1" customWidth="1"/>
    <col min="11" max="11" width="9.85546875" style="1" customWidth="1"/>
    <col min="12" max="12" width="17.85546875" style="1" customWidth="1"/>
    <col min="13" max="13" width="6.5703125" style="1" bestFit="1" customWidth="1"/>
    <col min="14" max="14" width="14.5703125" style="1" bestFit="1" customWidth="1"/>
    <col min="15" max="26" width="9.140625" style="1"/>
    <col min="27" max="27" width="9.42578125" style="1" bestFit="1" customWidth="1"/>
    <col min="28" max="16384" width="9.140625" style="1"/>
  </cols>
  <sheetData>
    <row r="1" spans="1:14" x14ac:dyDescent="0.25">
      <c r="A1" s="1">
        <v>1</v>
      </c>
      <c r="B1" s="1"/>
    </row>
    <row r="2" spans="1:14" ht="18.75" x14ac:dyDescent="0.25">
      <c r="A2" s="1">
        <v>1</v>
      </c>
      <c r="B2" s="2" t="s">
        <v>0</v>
      </c>
      <c r="C2" s="2"/>
      <c r="D2" s="2"/>
      <c r="E2" s="2"/>
      <c r="F2" s="2"/>
      <c r="G2" s="2"/>
    </row>
    <row r="3" spans="1:14" x14ac:dyDescent="0.25">
      <c r="A3" s="1">
        <v>1</v>
      </c>
      <c r="B3" s="1"/>
    </row>
    <row r="4" spans="1:14" x14ac:dyDescent="0.25">
      <c r="A4" s="1">
        <f>IF(OR([1]summary!$K$40="",[1]summary!$K$40&gt;[1]summary!$K$37),1,0)</f>
        <v>1</v>
      </c>
      <c r="B4" s="3"/>
      <c r="C4" s="3"/>
      <c r="D4" s="3"/>
      <c r="E4" s="3"/>
      <c r="F4" s="3"/>
      <c r="G4" s="3"/>
      <c r="H4" s="3"/>
      <c r="I4" s="3"/>
      <c r="J4" s="3"/>
      <c r="K4" s="3"/>
    </row>
    <row r="5" spans="1:14" ht="23.25" customHeight="1" x14ac:dyDescent="0.25">
      <c r="A5" s="1">
        <v>1</v>
      </c>
      <c r="B5" s="57" t="s">
        <v>73</v>
      </c>
      <c r="C5" s="57"/>
      <c r="D5" s="57"/>
      <c r="E5" s="57"/>
      <c r="F5" s="57"/>
      <c r="G5" s="57"/>
      <c r="H5" s="57"/>
      <c r="I5" s="57"/>
      <c r="J5" s="57"/>
      <c r="K5" s="57"/>
      <c r="L5" s="57"/>
    </row>
    <row r="6" spans="1:14" x14ac:dyDescent="0.25">
      <c r="A6" s="1">
        <v>1</v>
      </c>
      <c r="B6" s="3"/>
      <c r="C6" s="3"/>
      <c r="D6" s="3"/>
      <c r="E6" s="3"/>
      <c r="F6" s="3"/>
      <c r="G6" s="3"/>
      <c r="H6" s="3"/>
      <c r="I6" s="3"/>
      <c r="J6" s="3"/>
      <c r="K6" s="3"/>
      <c r="L6" s="3"/>
    </row>
    <row r="7" spans="1:14" ht="23.25" customHeight="1" x14ac:dyDescent="0.25">
      <c r="A7" s="1">
        <v>1</v>
      </c>
      <c r="B7" s="57" t="s">
        <v>74</v>
      </c>
      <c r="C7" s="57"/>
      <c r="D7" s="57"/>
      <c r="E7" s="57"/>
      <c r="F7" s="57"/>
      <c r="G7" s="57"/>
      <c r="H7" s="57"/>
      <c r="I7" s="57"/>
      <c r="J7" s="57"/>
      <c r="K7" s="57"/>
      <c r="L7" s="57"/>
    </row>
    <row r="8" spans="1:14" x14ac:dyDescent="0.25">
      <c r="A8" s="1">
        <v>1</v>
      </c>
    </row>
    <row r="9" spans="1:14" s="5" customFormat="1" ht="18.75" x14ac:dyDescent="0.25">
      <c r="A9" s="1">
        <v>1</v>
      </c>
      <c r="B9" s="58" t="s">
        <v>71</v>
      </c>
      <c r="C9" s="58"/>
      <c r="D9" s="58"/>
      <c r="E9" s="58"/>
      <c r="F9" s="58"/>
      <c r="G9" s="58"/>
      <c r="H9" s="58"/>
      <c r="I9" s="58"/>
      <c r="J9" s="58"/>
      <c r="K9" s="58"/>
      <c r="L9" s="58"/>
    </row>
    <row r="10" spans="1:14" x14ac:dyDescent="0.25">
      <c r="A10" s="1">
        <v>1</v>
      </c>
      <c r="B10" s="59" t="s">
        <v>72</v>
      </c>
      <c r="C10" s="59"/>
      <c r="D10" s="59"/>
      <c r="E10" s="59"/>
      <c r="F10" s="59"/>
      <c r="G10" s="59"/>
      <c r="H10" s="59"/>
      <c r="I10" s="59"/>
      <c r="J10" s="59"/>
      <c r="K10" s="59"/>
      <c r="L10" s="59"/>
    </row>
    <row r="11" spans="1:14" ht="15.75" thickBot="1" x14ac:dyDescent="0.3">
      <c r="A11" s="1">
        <v>1</v>
      </c>
      <c r="N11" s="6"/>
    </row>
    <row r="12" spans="1:14" ht="69.95" customHeight="1" thickBot="1" x14ac:dyDescent="0.3">
      <c r="A12" s="1">
        <v>1</v>
      </c>
      <c r="B12" s="60" t="s">
        <v>1</v>
      </c>
      <c r="C12" s="61"/>
      <c r="D12" s="61"/>
      <c r="E12" s="61"/>
      <c r="F12" s="62" t="s">
        <v>2</v>
      </c>
      <c r="G12" s="63"/>
      <c r="H12" s="64" t="s">
        <v>3</v>
      </c>
      <c r="I12" s="65"/>
      <c r="J12" s="7" t="s">
        <v>4</v>
      </c>
      <c r="K12" s="66" t="s">
        <v>5</v>
      </c>
      <c r="L12" s="67"/>
      <c r="N12" s="6"/>
    </row>
    <row r="13" spans="1:14" ht="103.5" customHeight="1" x14ac:dyDescent="0.25">
      <c r="A13" s="1">
        <v>1</v>
      </c>
      <c r="B13" s="29" t="s">
        <v>10</v>
      </c>
      <c r="C13" s="30"/>
      <c r="D13" s="30" t="s">
        <v>11</v>
      </c>
      <c r="E13" s="31"/>
      <c r="F13" s="50" t="s">
        <v>75</v>
      </c>
      <c r="G13" s="51"/>
      <c r="H13" s="52">
        <v>1</v>
      </c>
      <c r="I13" s="53"/>
      <c r="J13" s="8" t="s">
        <v>7</v>
      </c>
      <c r="K13" s="18" t="s">
        <v>6</v>
      </c>
      <c r="L13" s="9"/>
    </row>
    <row r="14" spans="1:14" ht="120" customHeight="1" x14ac:dyDescent="0.25">
      <c r="A14" s="1">
        <v>1</v>
      </c>
      <c r="B14" s="25" t="s">
        <v>12</v>
      </c>
      <c r="C14" s="26"/>
      <c r="D14" s="26" t="s">
        <v>13</v>
      </c>
      <c r="E14" s="27"/>
      <c r="F14" s="46" t="s">
        <v>76</v>
      </c>
      <c r="G14" s="47"/>
      <c r="H14" s="48">
        <v>1</v>
      </c>
      <c r="I14" s="49"/>
      <c r="J14" s="20" t="s">
        <v>7</v>
      </c>
      <c r="K14" s="19" t="s">
        <v>6</v>
      </c>
      <c r="L14" s="10"/>
    </row>
    <row r="15" spans="1:14" ht="93" customHeight="1" x14ac:dyDescent="0.25">
      <c r="A15" s="1">
        <v>1</v>
      </c>
      <c r="B15" s="25" t="s">
        <v>14</v>
      </c>
      <c r="C15" s="26"/>
      <c r="D15" s="26" t="s">
        <v>11</v>
      </c>
      <c r="E15" s="27"/>
      <c r="F15" s="46" t="s">
        <v>77</v>
      </c>
      <c r="G15" s="47"/>
      <c r="H15" s="48">
        <v>1</v>
      </c>
      <c r="I15" s="49">
        <v>1</v>
      </c>
      <c r="J15" s="20" t="s">
        <v>7</v>
      </c>
      <c r="K15" s="19" t="s">
        <v>6</v>
      </c>
      <c r="L15" s="10"/>
    </row>
    <row r="16" spans="1:14" ht="93" customHeight="1" x14ac:dyDescent="0.25">
      <c r="A16" s="1">
        <v>1</v>
      </c>
      <c r="B16" s="25" t="s">
        <v>15</v>
      </c>
      <c r="C16" s="26"/>
      <c r="D16" s="26" t="s">
        <v>11</v>
      </c>
      <c r="E16" s="27"/>
      <c r="F16" s="46" t="s">
        <v>78</v>
      </c>
      <c r="G16" s="47"/>
      <c r="H16" s="48">
        <v>1</v>
      </c>
      <c r="I16" s="49">
        <v>1</v>
      </c>
      <c r="J16" s="20" t="s">
        <v>7</v>
      </c>
      <c r="K16" s="19" t="s">
        <v>6</v>
      </c>
      <c r="L16" s="10"/>
    </row>
    <row r="17" spans="1:12" ht="409.5" customHeight="1" x14ac:dyDescent="0.25">
      <c r="A17" s="1">
        <v>1</v>
      </c>
      <c r="B17" s="25" t="s">
        <v>16</v>
      </c>
      <c r="C17" s="26"/>
      <c r="D17" s="26" t="s">
        <v>17</v>
      </c>
      <c r="E17" s="27"/>
      <c r="F17" s="68" t="s">
        <v>79</v>
      </c>
      <c r="G17" s="69"/>
      <c r="H17" s="32">
        <v>1</v>
      </c>
      <c r="I17" s="33"/>
      <c r="J17" s="38" t="s">
        <v>7</v>
      </c>
      <c r="K17" s="54" t="s">
        <v>6</v>
      </c>
      <c r="L17" s="39"/>
    </row>
    <row r="18" spans="1:12" ht="15" customHeight="1" x14ac:dyDescent="0.25">
      <c r="A18" s="1">
        <v>1</v>
      </c>
      <c r="B18" s="25"/>
      <c r="C18" s="26"/>
      <c r="D18" s="26"/>
      <c r="E18" s="27"/>
      <c r="F18" s="68"/>
      <c r="G18" s="69"/>
      <c r="H18" s="34"/>
      <c r="I18" s="35"/>
      <c r="J18" s="38"/>
      <c r="K18" s="55"/>
      <c r="L18" s="40"/>
    </row>
    <row r="19" spans="1:12" ht="15" customHeight="1" x14ac:dyDescent="0.25">
      <c r="A19" s="1">
        <v>1</v>
      </c>
      <c r="B19" s="25"/>
      <c r="C19" s="26"/>
      <c r="D19" s="26"/>
      <c r="E19" s="27"/>
      <c r="F19" s="68"/>
      <c r="G19" s="69"/>
      <c r="H19" s="34"/>
      <c r="I19" s="35"/>
      <c r="J19" s="38"/>
      <c r="K19" s="55"/>
      <c r="L19" s="40"/>
    </row>
    <row r="20" spans="1:12" ht="35.25" customHeight="1" x14ac:dyDescent="0.25">
      <c r="A20" s="1">
        <v>1</v>
      </c>
      <c r="B20" s="25"/>
      <c r="C20" s="26"/>
      <c r="D20" s="26"/>
      <c r="E20" s="27"/>
      <c r="F20" s="68"/>
      <c r="G20" s="69"/>
      <c r="H20" s="34"/>
      <c r="I20" s="35"/>
      <c r="J20" s="38"/>
      <c r="K20" s="55"/>
      <c r="L20" s="40"/>
    </row>
    <row r="21" spans="1:12" ht="3.75" customHeight="1" x14ac:dyDescent="0.25">
      <c r="A21" s="1">
        <v>1</v>
      </c>
      <c r="B21" s="25"/>
      <c r="C21" s="26"/>
      <c r="D21" s="26"/>
      <c r="E21" s="27"/>
      <c r="F21" s="68"/>
      <c r="G21" s="69"/>
      <c r="H21" s="34"/>
      <c r="I21" s="35"/>
      <c r="J21" s="38"/>
      <c r="K21" s="55"/>
      <c r="L21" s="40"/>
    </row>
    <row r="22" spans="1:12" ht="15" hidden="1" customHeight="1" x14ac:dyDescent="0.25">
      <c r="A22" s="1">
        <v>1</v>
      </c>
      <c r="B22" s="25"/>
      <c r="C22" s="26"/>
      <c r="D22" s="26"/>
      <c r="E22" s="27"/>
      <c r="F22" s="68"/>
      <c r="G22" s="69"/>
      <c r="H22" s="36"/>
      <c r="I22" s="37"/>
      <c r="J22" s="38"/>
      <c r="K22" s="56"/>
      <c r="L22" s="41"/>
    </row>
    <row r="23" spans="1:12" ht="39" customHeight="1" x14ac:dyDescent="0.25">
      <c r="A23" s="1">
        <v>1</v>
      </c>
      <c r="B23" s="25" t="s">
        <v>18</v>
      </c>
      <c r="C23" s="26"/>
      <c r="D23" s="26" t="s">
        <v>19</v>
      </c>
      <c r="E23" s="27"/>
      <c r="F23" s="70" t="s">
        <v>80</v>
      </c>
      <c r="G23" s="71"/>
      <c r="H23" s="48">
        <v>50</v>
      </c>
      <c r="I23" s="49">
        <v>50</v>
      </c>
      <c r="J23" s="20" t="s">
        <v>7</v>
      </c>
      <c r="K23" s="19" t="s">
        <v>6</v>
      </c>
      <c r="L23" s="10"/>
    </row>
    <row r="24" spans="1:12" ht="40.5" customHeight="1" x14ac:dyDescent="0.25">
      <c r="A24" s="1">
        <v>1</v>
      </c>
      <c r="B24" s="25" t="s">
        <v>20</v>
      </c>
      <c r="C24" s="26"/>
      <c r="D24" s="26" t="s">
        <v>21</v>
      </c>
      <c r="E24" s="27"/>
      <c r="F24" s="46" t="s">
        <v>22</v>
      </c>
      <c r="G24" s="47"/>
      <c r="H24" s="48">
        <v>20</v>
      </c>
      <c r="I24" s="49">
        <v>20</v>
      </c>
      <c r="J24" s="20" t="s">
        <v>7</v>
      </c>
      <c r="K24" s="19" t="s">
        <v>6</v>
      </c>
      <c r="L24" s="10"/>
    </row>
    <row r="25" spans="1:12" ht="54.75" customHeight="1" x14ac:dyDescent="0.25">
      <c r="A25" s="1">
        <v>1</v>
      </c>
      <c r="B25" s="25" t="s">
        <v>23</v>
      </c>
      <c r="C25" s="26"/>
      <c r="D25" s="26" t="s">
        <v>24</v>
      </c>
      <c r="E25" s="27"/>
      <c r="F25" s="46" t="s">
        <v>81</v>
      </c>
      <c r="G25" s="47"/>
      <c r="H25" s="48">
        <v>120</v>
      </c>
      <c r="I25" s="49">
        <v>120</v>
      </c>
      <c r="J25" s="20" t="s">
        <v>7</v>
      </c>
      <c r="K25" s="19" t="s">
        <v>6</v>
      </c>
      <c r="L25" s="10"/>
    </row>
    <row r="26" spans="1:12" ht="52.5" customHeight="1" x14ac:dyDescent="0.25">
      <c r="A26" s="1">
        <v>1</v>
      </c>
      <c r="B26" s="25" t="s">
        <v>26</v>
      </c>
      <c r="C26" s="26"/>
      <c r="D26" s="26" t="s">
        <v>25</v>
      </c>
      <c r="E26" s="27"/>
      <c r="F26" s="46" t="s">
        <v>82</v>
      </c>
      <c r="G26" s="47"/>
      <c r="H26" s="48">
        <v>60</v>
      </c>
      <c r="I26" s="49">
        <v>60</v>
      </c>
      <c r="J26" s="20" t="s">
        <v>7</v>
      </c>
      <c r="K26" s="19" t="s">
        <v>6</v>
      </c>
      <c r="L26" s="10"/>
    </row>
    <row r="27" spans="1:12" ht="40.5" customHeight="1" x14ac:dyDescent="0.25">
      <c r="A27" s="1">
        <v>1</v>
      </c>
      <c r="B27" s="25" t="s">
        <v>27</v>
      </c>
      <c r="C27" s="26"/>
      <c r="D27" s="26" t="s">
        <v>31</v>
      </c>
      <c r="E27" s="27"/>
      <c r="F27" s="46" t="s">
        <v>83</v>
      </c>
      <c r="G27" s="47"/>
      <c r="H27" s="48">
        <v>40</v>
      </c>
      <c r="I27" s="49">
        <v>40</v>
      </c>
      <c r="J27" s="20" t="s">
        <v>7</v>
      </c>
      <c r="K27" s="19" t="s">
        <v>6</v>
      </c>
      <c r="L27" s="10"/>
    </row>
    <row r="28" spans="1:12" ht="39.75" customHeight="1" x14ac:dyDescent="0.25">
      <c r="A28" s="1">
        <v>1</v>
      </c>
      <c r="B28" s="25" t="s">
        <v>28</v>
      </c>
      <c r="C28" s="26"/>
      <c r="D28" s="26" t="s">
        <v>32</v>
      </c>
      <c r="E28" s="27"/>
      <c r="F28" s="46" t="s">
        <v>84</v>
      </c>
      <c r="G28" s="47"/>
      <c r="H28" s="48">
        <v>100</v>
      </c>
      <c r="I28" s="49">
        <v>100</v>
      </c>
      <c r="J28" s="20" t="s">
        <v>7</v>
      </c>
      <c r="K28" s="19" t="s">
        <v>6</v>
      </c>
      <c r="L28" s="10"/>
    </row>
    <row r="29" spans="1:12" ht="39" customHeight="1" x14ac:dyDescent="0.25">
      <c r="A29" s="1">
        <v>1</v>
      </c>
      <c r="B29" s="25" t="s">
        <v>29</v>
      </c>
      <c r="C29" s="26"/>
      <c r="D29" s="26" t="s">
        <v>33</v>
      </c>
      <c r="E29" s="27"/>
      <c r="F29" s="46" t="s">
        <v>35</v>
      </c>
      <c r="G29" s="47"/>
      <c r="H29" s="48">
        <v>10</v>
      </c>
      <c r="I29" s="49">
        <v>10</v>
      </c>
      <c r="J29" s="20" t="s">
        <v>7</v>
      </c>
      <c r="K29" s="19" t="s">
        <v>6</v>
      </c>
      <c r="L29" s="10"/>
    </row>
    <row r="30" spans="1:12" ht="51" customHeight="1" x14ac:dyDescent="0.25">
      <c r="A30" s="1">
        <v>1</v>
      </c>
      <c r="B30" s="25" t="s">
        <v>30</v>
      </c>
      <c r="C30" s="26"/>
      <c r="D30" s="26" t="s">
        <v>34</v>
      </c>
      <c r="E30" s="27"/>
      <c r="F30" s="46" t="s">
        <v>85</v>
      </c>
      <c r="G30" s="47"/>
      <c r="H30" s="48">
        <v>80</v>
      </c>
      <c r="I30" s="49">
        <v>80</v>
      </c>
      <c r="J30" s="20" t="s">
        <v>7</v>
      </c>
      <c r="K30" s="19" t="s">
        <v>6</v>
      </c>
      <c r="L30" s="10"/>
    </row>
    <row r="31" spans="1:12" ht="48.75" customHeight="1" x14ac:dyDescent="0.25">
      <c r="A31" s="1">
        <v>1</v>
      </c>
      <c r="B31" s="25" t="s">
        <v>36</v>
      </c>
      <c r="C31" s="26"/>
      <c r="D31" s="26" t="s">
        <v>43</v>
      </c>
      <c r="E31" s="27"/>
      <c r="F31" s="46" t="s">
        <v>50</v>
      </c>
      <c r="G31" s="47"/>
      <c r="H31" s="48">
        <v>5000</v>
      </c>
      <c r="I31" s="49">
        <v>5000</v>
      </c>
      <c r="J31" s="20" t="s">
        <v>7</v>
      </c>
      <c r="K31" s="19" t="s">
        <v>6</v>
      </c>
      <c r="L31" s="10"/>
    </row>
    <row r="32" spans="1:12" ht="26.25" customHeight="1" x14ac:dyDescent="0.25">
      <c r="A32" s="1">
        <v>1</v>
      </c>
      <c r="B32" s="25" t="s">
        <v>37</v>
      </c>
      <c r="C32" s="26"/>
      <c r="D32" s="26" t="s">
        <v>44</v>
      </c>
      <c r="E32" s="27"/>
      <c r="F32" s="46" t="s">
        <v>86</v>
      </c>
      <c r="G32" s="47"/>
      <c r="H32" s="48">
        <v>100</v>
      </c>
      <c r="I32" s="49">
        <v>100</v>
      </c>
      <c r="J32" s="20" t="s">
        <v>7</v>
      </c>
      <c r="K32" s="19" t="s">
        <v>6</v>
      </c>
      <c r="L32" s="10"/>
    </row>
    <row r="33" spans="1:12" ht="43.5" customHeight="1" x14ac:dyDescent="0.25">
      <c r="A33" s="1">
        <v>1</v>
      </c>
      <c r="B33" s="25" t="s">
        <v>38</v>
      </c>
      <c r="C33" s="26"/>
      <c r="D33" s="26" t="s">
        <v>48</v>
      </c>
      <c r="E33" s="27"/>
      <c r="F33" s="46" t="s">
        <v>87</v>
      </c>
      <c r="G33" s="47"/>
      <c r="H33" s="48">
        <v>100</v>
      </c>
      <c r="I33" s="49">
        <v>100</v>
      </c>
      <c r="J33" s="20" t="s">
        <v>7</v>
      </c>
      <c r="K33" s="19" t="s">
        <v>6</v>
      </c>
      <c r="L33" s="10"/>
    </row>
    <row r="34" spans="1:12" ht="42" customHeight="1" x14ac:dyDescent="0.25">
      <c r="A34" s="1">
        <v>1</v>
      </c>
      <c r="B34" s="25" t="s">
        <v>39</v>
      </c>
      <c r="C34" s="26"/>
      <c r="D34" s="26" t="s">
        <v>47</v>
      </c>
      <c r="E34" s="27"/>
      <c r="F34" s="46" t="s">
        <v>88</v>
      </c>
      <c r="G34" s="47"/>
      <c r="H34" s="48">
        <v>200</v>
      </c>
      <c r="I34" s="49">
        <v>200</v>
      </c>
      <c r="J34" s="20" t="s">
        <v>7</v>
      </c>
      <c r="K34" s="19" t="s">
        <v>6</v>
      </c>
      <c r="L34" s="10"/>
    </row>
    <row r="35" spans="1:12" ht="31.5" customHeight="1" x14ac:dyDescent="0.25">
      <c r="A35" s="1">
        <v>1</v>
      </c>
      <c r="B35" s="25" t="s">
        <v>40</v>
      </c>
      <c r="C35" s="26"/>
      <c r="D35" s="26" t="s">
        <v>46</v>
      </c>
      <c r="E35" s="27"/>
      <c r="F35" s="46" t="s">
        <v>89</v>
      </c>
      <c r="G35" s="47"/>
      <c r="H35" s="48">
        <v>500</v>
      </c>
      <c r="I35" s="49">
        <v>500</v>
      </c>
      <c r="J35" s="20" t="s">
        <v>7</v>
      </c>
      <c r="K35" s="19" t="s">
        <v>6</v>
      </c>
      <c r="L35" s="10"/>
    </row>
    <row r="36" spans="1:12" ht="53.25" customHeight="1" x14ac:dyDescent="0.25">
      <c r="A36" s="1">
        <v>1</v>
      </c>
      <c r="B36" s="25" t="s">
        <v>41</v>
      </c>
      <c r="C36" s="26"/>
      <c r="D36" s="26" t="s">
        <v>41</v>
      </c>
      <c r="E36" s="27"/>
      <c r="F36" s="46" t="s">
        <v>49</v>
      </c>
      <c r="G36" s="47"/>
      <c r="H36" s="48">
        <v>300</v>
      </c>
      <c r="I36" s="49">
        <v>300</v>
      </c>
      <c r="J36" s="20" t="s">
        <v>7</v>
      </c>
      <c r="K36" s="19" t="s">
        <v>6</v>
      </c>
      <c r="L36" s="10"/>
    </row>
    <row r="37" spans="1:12" ht="54" customHeight="1" x14ac:dyDescent="0.25">
      <c r="A37" s="1">
        <v>1</v>
      </c>
      <c r="B37" s="25" t="s">
        <v>42</v>
      </c>
      <c r="C37" s="26"/>
      <c r="D37" s="26" t="s">
        <v>45</v>
      </c>
      <c r="E37" s="27"/>
      <c r="F37" s="46" t="s">
        <v>90</v>
      </c>
      <c r="G37" s="47"/>
      <c r="H37" s="48">
        <v>1000</v>
      </c>
      <c r="I37" s="49">
        <v>1000</v>
      </c>
      <c r="J37" s="20" t="s">
        <v>7</v>
      </c>
      <c r="K37" s="19" t="s">
        <v>6</v>
      </c>
      <c r="L37" s="10"/>
    </row>
    <row r="38" spans="1:12" ht="43.5" customHeight="1" x14ac:dyDescent="0.25">
      <c r="A38" s="1">
        <v>1</v>
      </c>
      <c r="B38" s="25" t="s">
        <v>51</v>
      </c>
      <c r="C38" s="26"/>
      <c r="D38" s="26" t="s">
        <v>51</v>
      </c>
      <c r="E38" s="27"/>
      <c r="F38" s="46" t="s">
        <v>91</v>
      </c>
      <c r="G38" s="47"/>
      <c r="H38" s="48">
        <v>500</v>
      </c>
      <c r="I38" s="49">
        <v>500</v>
      </c>
      <c r="J38" s="20" t="s">
        <v>7</v>
      </c>
      <c r="K38" s="19" t="s">
        <v>6</v>
      </c>
      <c r="L38" s="10"/>
    </row>
    <row r="39" spans="1:12" ht="24.75" customHeight="1" x14ac:dyDescent="0.25">
      <c r="A39" s="1">
        <v>1</v>
      </c>
      <c r="B39" s="25" t="s">
        <v>52</v>
      </c>
      <c r="C39" s="26"/>
      <c r="D39" s="26" t="s">
        <v>53</v>
      </c>
      <c r="E39" s="27"/>
      <c r="F39" s="46" t="s">
        <v>92</v>
      </c>
      <c r="G39" s="47"/>
      <c r="H39" s="48">
        <v>500</v>
      </c>
      <c r="I39" s="49">
        <v>500</v>
      </c>
      <c r="J39" s="20" t="s">
        <v>7</v>
      </c>
      <c r="K39" s="19" t="s">
        <v>6</v>
      </c>
      <c r="L39" s="10"/>
    </row>
    <row r="40" spans="1:12" ht="27" customHeight="1" x14ac:dyDescent="0.25">
      <c r="A40" s="1">
        <v>1</v>
      </c>
      <c r="B40" s="25" t="s">
        <v>54</v>
      </c>
      <c r="C40" s="26"/>
      <c r="D40" s="26" t="s">
        <v>55</v>
      </c>
      <c r="E40" s="27"/>
      <c r="F40" s="46" t="s">
        <v>93</v>
      </c>
      <c r="G40" s="47"/>
      <c r="H40" s="48">
        <v>500</v>
      </c>
      <c r="I40" s="49">
        <v>500</v>
      </c>
      <c r="J40" s="20" t="s">
        <v>7</v>
      </c>
      <c r="K40" s="19" t="s">
        <v>6</v>
      </c>
      <c r="L40" s="10"/>
    </row>
    <row r="41" spans="1:12" ht="23.25" customHeight="1" x14ac:dyDescent="0.25">
      <c r="A41" s="1">
        <v>1</v>
      </c>
      <c r="B41" s="25" t="s">
        <v>56</v>
      </c>
      <c r="C41" s="26"/>
      <c r="D41" s="26" t="s">
        <v>57</v>
      </c>
      <c r="E41" s="27"/>
      <c r="F41" s="46" t="s">
        <v>94</v>
      </c>
      <c r="G41" s="47"/>
      <c r="H41" s="48">
        <v>1000</v>
      </c>
      <c r="I41" s="49">
        <v>1000</v>
      </c>
      <c r="J41" s="20" t="s">
        <v>7</v>
      </c>
      <c r="K41" s="19" t="s">
        <v>6</v>
      </c>
      <c r="L41" s="10"/>
    </row>
    <row r="42" spans="1:12" ht="27" customHeight="1" x14ac:dyDescent="0.25">
      <c r="A42" s="1">
        <v>1</v>
      </c>
      <c r="B42" s="25" t="s">
        <v>58</v>
      </c>
      <c r="C42" s="26"/>
      <c r="D42" s="26" t="s">
        <v>58</v>
      </c>
      <c r="E42" s="27"/>
      <c r="F42" s="46" t="s">
        <v>95</v>
      </c>
      <c r="G42" s="47"/>
      <c r="H42" s="48">
        <v>2000</v>
      </c>
      <c r="I42" s="49">
        <v>2000</v>
      </c>
      <c r="J42" s="20" t="s">
        <v>7</v>
      </c>
      <c r="K42" s="19" t="s">
        <v>6</v>
      </c>
      <c r="L42" s="10"/>
    </row>
    <row r="43" spans="1:12" ht="27" customHeight="1" x14ac:dyDescent="0.25">
      <c r="A43" s="1">
        <v>1</v>
      </c>
      <c r="B43" s="25" t="s">
        <v>59</v>
      </c>
      <c r="C43" s="26"/>
      <c r="D43" s="26" t="s">
        <v>59</v>
      </c>
      <c r="E43" s="27"/>
      <c r="F43" s="46" t="s">
        <v>96</v>
      </c>
      <c r="G43" s="47"/>
      <c r="H43" s="48">
        <v>3000</v>
      </c>
      <c r="I43" s="49">
        <v>3000</v>
      </c>
      <c r="J43" s="20" t="s">
        <v>7</v>
      </c>
      <c r="K43" s="19" t="s">
        <v>6</v>
      </c>
      <c r="L43" s="10"/>
    </row>
    <row r="44" spans="1:12" ht="25.5" customHeight="1" x14ac:dyDescent="0.25">
      <c r="A44" s="1">
        <v>1</v>
      </c>
      <c r="B44" s="25" t="s">
        <v>60</v>
      </c>
      <c r="C44" s="26"/>
      <c r="D44" s="26" t="s">
        <v>61</v>
      </c>
      <c r="E44" s="27"/>
      <c r="F44" s="46" t="s">
        <v>97</v>
      </c>
      <c r="G44" s="47"/>
      <c r="H44" s="48">
        <v>4000</v>
      </c>
      <c r="I44" s="49">
        <v>4000</v>
      </c>
      <c r="J44" s="20" t="s">
        <v>7</v>
      </c>
      <c r="K44" s="19" t="s">
        <v>6</v>
      </c>
      <c r="L44" s="10"/>
    </row>
    <row r="45" spans="1:12" ht="36.75" customHeight="1" x14ac:dyDescent="0.25">
      <c r="A45" s="1">
        <v>1</v>
      </c>
      <c r="B45" s="25" t="s">
        <v>62</v>
      </c>
      <c r="C45" s="26"/>
      <c r="D45" s="26" t="s">
        <v>63</v>
      </c>
      <c r="E45" s="27"/>
      <c r="F45" s="46" t="s">
        <v>99</v>
      </c>
      <c r="G45" s="47"/>
      <c r="H45" s="48">
        <v>1</v>
      </c>
      <c r="I45" s="49">
        <v>1</v>
      </c>
      <c r="J45" s="20" t="s">
        <v>7</v>
      </c>
      <c r="K45" s="19" t="s">
        <v>6</v>
      </c>
      <c r="L45" s="10"/>
    </row>
    <row r="46" spans="1:12" ht="41.25" customHeight="1" x14ac:dyDescent="0.25">
      <c r="A46" s="1">
        <v>1</v>
      </c>
      <c r="B46" s="25" t="s">
        <v>64</v>
      </c>
      <c r="C46" s="26"/>
      <c r="D46" s="26" t="s">
        <v>65</v>
      </c>
      <c r="E46" s="27"/>
      <c r="F46" s="46" t="s">
        <v>66</v>
      </c>
      <c r="G46" s="47"/>
      <c r="H46" s="48">
        <v>1</v>
      </c>
      <c r="I46" s="49">
        <v>1</v>
      </c>
      <c r="J46" s="20" t="s">
        <v>7</v>
      </c>
      <c r="K46" s="19" t="s">
        <v>6</v>
      </c>
      <c r="L46" s="10"/>
    </row>
    <row r="47" spans="1:12" ht="15" customHeight="1" x14ac:dyDescent="0.25">
      <c r="A47" s="1">
        <v>1</v>
      </c>
      <c r="B47" s="25" t="s">
        <v>67</v>
      </c>
      <c r="C47" s="26"/>
      <c r="D47" s="26" t="s">
        <v>67</v>
      </c>
      <c r="E47" s="27"/>
      <c r="F47" s="46" t="s">
        <v>68</v>
      </c>
      <c r="G47" s="47"/>
      <c r="H47" s="48">
        <v>2</v>
      </c>
      <c r="I47" s="49">
        <v>2</v>
      </c>
      <c r="J47" s="20" t="s">
        <v>7</v>
      </c>
      <c r="K47" s="19" t="s">
        <v>6</v>
      </c>
      <c r="L47" s="10"/>
    </row>
    <row r="48" spans="1:12" ht="27" customHeight="1" thickBot="1" x14ac:dyDescent="0.3">
      <c r="A48" s="1">
        <v>1</v>
      </c>
      <c r="B48" s="22" t="s">
        <v>69</v>
      </c>
      <c r="C48" s="23"/>
      <c r="D48" s="23" t="s">
        <v>70</v>
      </c>
      <c r="E48" s="24"/>
      <c r="F48" s="42" t="s">
        <v>98</v>
      </c>
      <c r="G48" s="43"/>
      <c r="H48" s="44">
        <v>4</v>
      </c>
      <c r="I48" s="45">
        <v>4</v>
      </c>
      <c r="J48" s="11" t="s">
        <v>7</v>
      </c>
      <c r="K48" s="21" t="s">
        <v>6</v>
      </c>
      <c r="L48" s="12"/>
    </row>
    <row r="49" spans="1:12" ht="15" customHeight="1" x14ac:dyDescent="0.25">
      <c r="A49" s="1">
        <v>1</v>
      </c>
    </row>
    <row r="50" spans="1:12" ht="15" customHeight="1" x14ac:dyDescent="0.25">
      <c r="A50" s="1">
        <v>1</v>
      </c>
      <c r="C50" s="13" t="s">
        <v>8</v>
      </c>
      <c r="D50" s="14"/>
      <c r="E50" s="14"/>
    </row>
    <row r="51" spans="1:12" s="15" customFormat="1" x14ac:dyDescent="0.25">
      <c r="A51" s="1">
        <v>1</v>
      </c>
      <c r="C51" s="13"/>
    </row>
    <row r="52" spans="1:12" s="15" customFormat="1" x14ac:dyDescent="0.25">
      <c r="A52" s="1">
        <v>1</v>
      </c>
      <c r="C52" s="13" t="s">
        <v>9</v>
      </c>
      <c r="D52" s="14"/>
      <c r="E52" s="14"/>
      <c r="I52" s="16"/>
      <c r="J52" s="16"/>
      <c r="K52" s="16"/>
      <c r="L52" s="16"/>
    </row>
    <row r="53" spans="1:12" s="15" customFormat="1" x14ac:dyDescent="0.25">
      <c r="A53" s="1">
        <v>1</v>
      </c>
      <c r="C53" s="13"/>
      <c r="D53" s="17"/>
      <c r="E53" s="17"/>
      <c r="I53" s="28" t="str">
        <f>"podpis a pečiatka "&amp;IF(OR([1]summary!$K$40="",[1]summary!$K$40&gt;[1]summary!$K$37),"navrhovateľa","dodávateľa")</f>
        <v>podpis a pečiatka navrhovateľa</v>
      </c>
      <c r="J53" s="28"/>
      <c r="K53" s="28"/>
      <c r="L53" s="28"/>
    </row>
  </sheetData>
  <sheetProtection algorithmName="SHA-512" hashValue="fAxJ3C4ELrgePIYnxbQEEbJnJeigeU4ZCjVhQ37akqSL7MBkk/bnZv77mc6No+ve6SUN6UwJW+mRBxL5YS4vwA==" saltValue="GcoRtzd7g4IVDY27Rc/9CQ==" spinCount="100000" sheet="1" objects="1" scenarios="1" formatCells="0" formatColumns="0" formatRows="0" selectLockedCells="1"/>
  <autoFilter ref="A1:A8"/>
  <mergeCells count="136">
    <mergeCell ref="K17:K22"/>
    <mergeCell ref="B5:L5"/>
    <mergeCell ref="B7:L7"/>
    <mergeCell ref="B9:L9"/>
    <mergeCell ref="B10:L10"/>
    <mergeCell ref="B12:E12"/>
    <mergeCell ref="F12:G12"/>
    <mergeCell ref="H12:I12"/>
    <mergeCell ref="K12:L12"/>
    <mergeCell ref="F31:G31"/>
    <mergeCell ref="H31:I31"/>
    <mergeCell ref="F32:G32"/>
    <mergeCell ref="H32:I32"/>
    <mergeCell ref="B26:C26"/>
    <mergeCell ref="D26:E26"/>
    <mergeCell ref="F13:G13"/>
    <mergeCell ref="H13:I13"/>
    <mergeCell ref="F14:G14"/>
    <mergeCell ref="H14:I14"/>
    <mergeCell ref="F15:G15"/>
    <mergeCell ref="H15:I15"/>
    <mergeCell ref="F16:G16"/>
    <mergeCell ref="H16:I16"/>
    <mergeCell ref="F38:G38"/>
    <mergeCell ref="H38:I38"/>
    <mergeCell ref="F39:G39"/>
    <mergeCell ref="H39:I39"/>
    <mergeCell ref="F40:G40"/>
    <mergeCell ref="H40:I40"/>
    <mergeCell ref="B37:C37"/>
    <mergeCell ref="D37:E37"/>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3:G33"/>
    <mergeCell ref="H33:I33"/>
    <mergeCell ref="F34:G34"/>
    <mergeCell ref="H34:I34"/>
    <mergeCell ref="F35:G35"/>
    <mergeCell ref="H35:I35"/>
    <mergeCell ref="F36:G36"/>
    <mergeCell ref="H36:I36"/>
    <mergeCell ref="F37:G37"/>
    <mergeCell ref="H37:I37"/>
    <mergeCell ref="F46:G46"/>
    <mergeCell ref="H46:I46"/>
    <mergeCell ref="F47:G47"/>
    <mergeCell ref="H47:I47"/>
    <mergeCell ref="B43:C43"/>
    <mergeCell ref="D43:E43"/>
    <mergeCell ref="B44:C44"/>
    <mergeCell ref="D44:E44"/>
    <mergeCell ref="B45:C45"/>
    <mergeCell ref="D45:E45"/>
    <mergeCell ref="B46:C46"/>
    <mergeCell ref="D46:E46"/>
    <mergeCell ref="B47:C47"/>
    <mergeCell ref="D47:E47"/>
    <mergeCell ref="H41:I41"/>
    <mergeCell ref="F42:G42"/>
    <mergeCell ref="H42:I42"/>
    <mergeCell ref="F43:G43"/>
    <mergeCell ref="H43:I43"/>
    <mergeCell ref="F44:G44"/>
    <mergeCell ref="H44:I44"/>
    <mergeCell ref="F45:G45"/>
    <mergeCell ref="H45:I45"/>
    <mergeCell ref="I53:L53"/>
    <mergeCell ref="B13:C13"/>
    <mergeCell ref="D13:E13"/>
    <mergeCell ref="B14:C14"/>
    <mergeCell ref="D14:E14"/>
    <mergeCell ref="B15:C15"/>
    <mergeCell ref="D15:E15"/>
    <mergeCell ref="B16:C16"/>
    <mergeCell ref="D16:E16"/>
    <mergeCell ref="F17:G22"/>
    <mergeCell ref="B17:C22"/>
    <mergeCell ref="D17:E22"/>
    <mergeCell ref="H17:I22"/>
    <mergeCell ref="J17:J22"/>
    <mergeCell ref="L17:L22"/>
    <mergeCell ref="B23:C23"/>
    <mergeCell ref="D23:E23"/>
    <mergeCell ref="B24:C24"/>
    <mergeCell ref="D24:E24"/>
    <mergeCell ref="B25:C25"/>
    <mergeCell ref="D25:E25"/>
    <mergeCell ref="F48:G48"/>
    <mergeCell ref="H48:I48"/>
    <mergeCell ref="F41:G41"/>
    <mergeCell ref="D35:E35"/>
    <mergeCell ref="B36:C36"/>
    <mergeCell ref="D36:E3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B48:C48"/>
    <mergeCell ref="D48:E48"/>
    <mergeCell ref="B38:C38"/>
    <mergeCell ref="D38:E38"/>
    <mergeCell ref="B39:C39"/>
    <mergeCell ref="D39:E39"/>
    <mergeCell ref="B40:C40"/>
    <mergeCell ref="D40:E40"/>
    <mergeCell ref="B41:C41"/>
    <mergeCell ref="D41:E41"/>
    <mergeCell ref="B42:C42"/>
    <mergeCell ref="D42:E42"/>
  </mergeCells>
  <dataValidations count="1">
    <dataValidation type="list" allowBlank="1" showInputMessage="1" showErrorMessage="1" sqref="K13:K17 K23:K48">
      <formula1>"hodnota:,áno/nie:"</formula1>
    </dataValidation>
  </dataValidations>
  <printOptions horizontalCentered="1"/>
  <pageMargins left="0.19685039370078741" right="0.19685039370078741" top="0.39370078740157483" bottom="0.39370078740157483" header="0.31496062992125984" footer="0.31496062992125984"/>
  <pageSetup paperSize="9" scale="80" fitToHeight="1000"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1</vt:lpstr>
      <vt:lpstr>'Príloha č. 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2020-04-22T10:55:13Z</dcterms:created>
  <dcterms:modified xsi:type="dcterms:W3CDTF">2020-11-24T13:02:52Z</dcterms:modified>
</cp:coreProperties>
</file>